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G13"/>
  <c r="G24" s="1"/>
  <c r="F13"/>
  <c r="F24" s="1"/>
  <c r="F196" s="1"/>
  <c r="L196" l="1"/>
  <c r="H196"/>
  <c r="G196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<sst xmlns="http://schemas.openxmlformats.org/spreadsheetml/2006/main" count="234" uniqueCount="67">
  <si>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</si>
  <si>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</si>
  <si>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</si>
  <si>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</si>
  <si>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</si>
  <si>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</si>
  <si>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</si>
  <si>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</si>
  <si>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</si>
  <si>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</si>
  <si>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</si>
  <si>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</si>
  <si>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</si>
  <si>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</si>
  <si>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</si>
  <si>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</si>
  <si>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</si>
  <si>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</si>
  <si>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</si>
  <si>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</si>
  <si>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</si>
  <si>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</si>
  <si>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</si>
  <si>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</si>
  <si>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</si>
  <si>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</si>
  <si>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</si>
  <si>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</si>
  <si>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</si>
  <si>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</si>
  <si>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</si>
  <si>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</si>
  <si>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</si>
  <si>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</si>
  <si>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</si>
  <si>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</si>
  <si>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</si>
  <si>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</si>
  <si>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</si>
  <si>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</si>
  <si>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</si>
  <si>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Чистякова</t>
  </si>
  <si>
    <t>хлеб пшеничный</t>
  </si>
  <si>
    <t>яблоко свежее</t>
  </si>
  <si>
    <t>компот из смеси сухофруктов с сахаром</t>
  </si>
  <si>
    <t>хлеб ржаной</t>
  </si>
  <si>
    <t>огурцы соленые</t>
  </si>
  <si>
    <t>чай с сахаром</t>
  </si>
  <si>
    <t>омлет вареный на пару</t>
  </si>
  <si>
    <t>помидоры свежие</t>
  </si>
  <si>
    <t>каша пшенная молочная вязкая с сахаром</t>
  </si>
  <si>
    <t>масло сливочное</t>
  </si>
  <si>
    <t>плов гречневый с овощами и птицей</t>
  </si>
  <si>
    <t>рагу из овощей с отварной птицей</t>
  </si>
  <si>
    <t>отвар шиповника с сахаром</t>
  </si>
  <si>
    <t>МОУ "Мяксинский центр образования"</t>
  </si>
  <si>
    <t>каша рисовая молочная вязкая с сахаром</t>
  </si>
  <si>
    <t>Котлеты (биточки) из говядины с картофельным пюре и сливочным маслом,</t>
  </si>
  <si>
    <t>2015,17 8056,05</t>
  </si>
  <si>
    <t>Котлеты (биточки) из филе кур паровые, макароны отварные (гарнир)</t>
  </si>
  <si>
    <t>2105,17  6046,05</t>
  </si>
  <si>
    <t>гуляш из курицы, макароны отварные (гарнир)</t>
  </si>
  <si>
    <t>2033,44  6046,05</t>
  </si>
  <si>
    <t>Котлеты (биточки) из филе кур паровые, рис отварной со сливочным маслом</t>
  </si>
  <si>
    <t>2105,17  192,02</t>
  </si>
  <si>
    <t>Запеканка творожная с морковью и рисом (с сахаром), джем фруктовый</t>
  </si>
  <si>
    <t>5019,04  15 030, 01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</si>
</sst>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55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180</v>
      </c>
      <c r="G6" s="40">
        <v>17</v>
      </c>
      <c r="H6" s="40">
        <v>17</v>
      </c>
      <c r="I6" s="40">
        <v>55</v>
      </c>
      <c r="J6" s="40">
        <v>444</v>
      </c>
      <c r="K6" s="51" t="s">
        <v>66</v>
      </c>
      <c r="L6" s="40">
        <v>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/>
      <c r="H8" s="43"/>
      <c r="I8" s="43">
        <v>12</v>
      </c>
      <c r="J8" s="43">
        <v>48</v>
      </c>
      <c r="K8" s="44">
        <v>69.06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</v>
      </c>
      <c r="H9" s="43"/>
      <c r="I9" s="43">
        <v>7</v>
      </c>
      <c r="J9" s="43">
        <v>37</v>
      </c>
      <c r="K9" s="44">
        <v>64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/>
      <c r="H10" s="43"/>
      <c r="I10" s="43">
        <v>10</v>
      </c>
      <c r="J10" s="43">
        <v>47</v>
      </c>
      <c r="K10" s="44">
        <v>72.05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84</v>
      </c>
      <c r="J13" s="19">
        <f t="shared" si="0"/>
        <v>576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17</v>
      </c>
      <c r="I24" s="32">
        <f t="shared" si="4"/>
        <v>84</v>
      </c>
      <c r="J24" s="32">
        <f t="shared" si="4"/>
        <v>576</v>
      </c>
      <c r="K24" s="32"/>
      <c r="L24" s="32">
        <f t="shared" ref="L24" si="5">L13+L23</f>
        <v>90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240</v>
      </c>
      <c r="G25" s="40">
        <v>19</v>
      </c>
      <c r="H25" s="40">
        <v>21</v>
      </c>
      <c r="I25" s="40">
        <v>45</v>
      </c>
      <c r="J25" s="40">
        <v>441</v>
      </c>
      <c r="K25" s="51" t="s">
        <v>64</v>
      </c>
      <c r="L25" s="40">
        <v>66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14</v>
      </c>
      <c r="J27" s="43">
        <v>57</v>
      </c>
      <c r="K27" s="52">
        <v>11106.02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</v>
      </c>
      <c r="I28" s="43">
        <v>17</v>
      </c>
      <c r="J28" s="43">
        <v>104</v>
      </c>
      <c r="K28" s="52">
        <v>15001.05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20</v>
      </c>
      <c r="G30" s="43"/>
      <c r="H30" s="43"/>
      <c r="I30" s="43">
        <v>1</v>
      </c>
      <c r="J30" s="43">
        <v>4</v>
      </c>
      <c r="K30" s="44">
        <v>80.010000000000005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22</v>
      </c>
      <c r="I32" s="19">
        <f t="shared" ref="I32" si="8">SUM(I25:I31)</f>
        <v>77</v>
      </c>
      <c r="J32" s="19">
        <f t="shared" ref="J32:L32" si="9">SUM(J25:J31)</f>
        <v>606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22</v>
      </c>
      <c r="H43" s="32">
        <f t="shared" ref="H43" si="15">H32+H42</f>
        <v>22</v>
      </c>
      <c r="I43" s="32">
        <f t="shared" ref="I43" si="16">I32+I42</f>
        <v>77</v>
      </c>
      <c r="J43" s="32">
        <f t="shared" ref="J43:L43" si="17">J32+J42</f>
        <v>606</v>
      </c>
      <c r="K43" s="32"/>
      <c r="L43" s="32">
        <f t="shared" si="17"/>
        <v>90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240</v>
      </c>
      <c r="G44" s="40">
        <v>22</v>
      </c>
      <c r="H44" s="40">
        <v>21</v>
      </c>
      <c r="I44" s="40">
        <v>46</v>
      </c>
      <c r="J44" s="40">
        <v>454</v>
      </c>
      <c r="K44" s="51" t="s">
        <v>62</v>
      </c>
      <c r="L44" s="40">
        <v>58</v>
      </c>
    </row>
    <row r="45" spans="1:12" ht="15">
      <c r="A45" s="23"/>
      <c r="B45" s="15"/>
      <c r="C45" s="11"/>
      <c r="D45" s="55"/>
      <c r="E45" s="42"/>
      <c r="F45" s="43"/>
      <c r="G45" s="43"/>
      <c r="H45" s="43"/>
      <c r="I45" s="43"/>
      <c r="J45" s="43"/>
      <c r="K45" s="52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/>
      <c r="H46" s="43"/>
      <c r="I46" s="43">
        <v>12</v>
      </c>
      <c r="J46" s="43">
        <v>48</v>
      </c>
      <c r="K46" s="52">
        <v>69.06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2</v>
      </c>
      <c r="H47" s="43">
        <v>1</v>
      </c>
      <c r="I47" s="43">
        <v>9</v>
      </c>
      <c r="J47" s="43">
        <v>52</v>
      </c>
      <c r="K47" s="52">
        <v>15001.16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100</v>
      </c>
      <c r="G48" s="43"/>
      <c r="H48" s="43"/>
      <c r="I48" s="43">
        <v>10</v>
      </c>
      <c r="J48" s="43">
        <v>47</v>
      </c>
      <c r="K48" s="44">
        <v>72.05</v>
      </c>
      <c r="L48" s="43">
        <v>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</v>
      </c>
      <c r="H51" s="19">
        <f t="shared" ref="H51" si="19">SUM(H44:H50)</f>
        <v>22</v>
      </c>
      <c r="I51" s="19">
        <f t="shared" ref="I51" si="20">SUM(I44:I50)</f>
        <v>77</v>
      </c>
      <c r="J51" s="19">
        <f t="shared" ref="J51:L51" si="21">SUM(J44:J50)</f>
        <v>601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560</v>
      </c>
      <c r="G62" s="32">
        <f t="shared" ref="G62" si="26">G51+G61</f>
        <v>24</v>
      </c>
      <c r="H62" s="32">
        <f t="shared" ref="H62" si="27">H51+H61</f>
        <v>22</v>
      </c>
      <c r="I62" s="32">
        <f t="shared" ref="I62" si="28">I51+I61</f>
        <v>77</v>
      </c>
      <c r="J62" s="32">
        <f t="shared" ref="J62:L62" si="29">J51+J61</f>
        <v>601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25</v>
      </c>
      <c r="H63" s="40">
        <v>29</v>
      </c>
      <c r="I63" s="40">
        <v>7</v>
      </c>
      <c r="J63" s="40">
        <v>386</v>
      </c>
      <c r="K63" s="51">
        <v>4006.07</v>
      </c>
      <c r="L63" s="40">
        <v>60</v>
      </c>
    </row>
    <row r="64" spans="1:12" ht="15">
      <c r="A64" s="23"/>
      <c r="B64" s="15"/>
      <c r="C64" s="11"/>
      <c r="D64" s="6"/>
      <c r="E64" s="42" t="s">
        <v>49</v>
      </c>
      <c r="F64" s="43">
        <v>50</v>
      </c>
      <c r="G64" s="43">
        <v>1</v>
      </c>
      <c r="H64" s="43"/>
      <c r="I64" s="43">
        <v>2</v>
      </c>
      <c r="J64" s="43">
        <v>12</v>
      </c>
      <c r="K64" s="52">
        <v>9124.02</v>
      </c>
      <c r="L64" s="43">
        <v>15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/>
      <c r="H65" s="43"/>
      <c r="I65" s="43">
        <v>14</v>
      </c>
      <c r="J65" s="43">
        <v>57</v>
      </c>
      <c r="K65" s="52">
        <v>11106.02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2</v>
      </c>
      <c r="I66" s="43">
        <v>21</v>
      </c>
      <c r="J66" s="43">
        <v>130</v>
      </c>
      <c r="K66" s="52">
        <v>15001.02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31</v>
      </c>
      <c r="I70" s="19">
        <f t="shared" ref="I70" si="32">SUM(I63:I69)</f>
        <v>44</v>
      </c>
      <c r="J70" s="19">
        <f t="shared" ref="J70:L70" si="33">SUM(J63:J69)</f>
        <v>585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31</v>
      </c>
      <c r="I81" s="32">
        <f t="shared" ref="I81" si="40">I70+I80</f>
        <v>44</v>
      </c>
      <c r="J81" s="32">
        <f t="shared" ref="J81:L81" si="41">J70+J80</f>
        <v>585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8</v>
      </c>
      <c r="H82" s="40">
        <v>8</v>
      </c>
      <c r="I82" s="40">
        <v>36</v>
      </c>
      <c r="J82" s="40">
        <v>248</v>
      </c>
      <c r="K82" s="41">
        <v>143.04</v>
      </c>
      <c r="L82" s="40">
        <v>31</v>
      </c>
    </row>
    <row r="83" spans="1:12" ht="15">
      <c r="A83" s="23"/>
      <c r="B83" s="15"/>
      <c r="C83" s="11"/>
      <c r="D83" s="6"/>
      <c r="E83" s="42" t="s">
        <v>51</v>
      </c>
      <c r="F83" s="43">
        <v>10</v>
      </c>
      <c r="G83" s="43"/>
      <c r="H83" s="43">
        <v>7</v>
      </c>
      <c r="I83" s="43"/>
      <c r="J83" s="43">
        <v>60</v>
      </c>
      <c r="K83" s="53">
        <v>15010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/>
      <c r="H84" s="43"/>
      <c r="I84" s="43">
        <v>12</v>
      </c>
      <c r="J84" s="43">
        <v>48</v>
      </c>
      <c r="K84" s="52">
        <v>69.06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1</v>
      </c>
      <c r="H85" s="43"/>
      <c r="I85" s="43">
        <v>7</v>
      </c>
      <c r="J85" s="43">
        <v>37</v>
      </c>
      <c r="K85" s="44">
        <v>64.010000000000005</v>
      </c>
      <c r="L85" s="43">
        <v>4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>
        <v>72.02</v>
      </c>
      <c r="L86" s="43">
        <v>35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10</v>
      </c>
      <c r="H89" s="19">
        <f t="shared" ref="H89" si="43">SUM(H82:H88)</f>
        <v>16</v>
      </c>
      <c r="I89" s="19">
        <f t="shared" ref="I89" si="44">SUM(I82:I88)</f>
        <v>75</v>
      </c>
      <c r="J89" s="19">
        <f t="shared" ref="J89:L89" si="45">SUM(J82:J88)</f>
        <v>487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650</v>
      </c>
      <c r="G100" s="32">
        <f t="shared" ref="G100" si="50">G89+G99</f>
        <v>10</v>
      </c>
      <c r="H100" s="32">
        <f t="shared" ref="H100" si="51">H89+H99</f>
        <v>16</v>
      </c>
      <c r="I100" s="32">
        <f t="shared" ref="I100" si="52">I89+I99</f>
        <v>75</v>
      </c>
      <c r="J100" s="32">
        <f t="shared" ref="J100:L100" si="53">J89+J99</f>
        <v>487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13</v>
      </c>
      <c r="H101" s="40">
        <v>17</v>
      </c>
      <c r="I101" s="40">
        <v>24</v>
      </c>
      <c r="J101" s="40">
        <v>301</v>
      </c>
      <c r="K101" s="41">
        <v>200.04</v>
      </c>
      <c r="L101" s="40">
        <v>50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/>
      <c r="H103" s="43"/>
      <c r="I103" s="43">
        <v>14</v>
      </c>
      <c r="J103" s="43">
        <v>57</v>
      </c>
      <c r="K103" s="52">
        <v>11106.02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2</v>
      </c>
      <c r="I104" s="43">
        <v>21</v>
      </c>
      <c r="J104" s="43">
        <v>130</v>
      </c>
      <c r="K104" s="52">
        <v>15001.02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/>
      <c r="H105" s="43"/>
      <c r="I105" s="43">
        <v>10</v>
      </c>
      <c r="J105" s="43">
        <v>47</v>
      </c>
      <c r="K105" s="44">
        <v>72.05</v>
      </c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69</v>
      </c>
      <c r="J108" s="19">
        <f t="shared" si="54"/>
        <v>535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69</v>
      </c>
      <c r="J119" s="32">
        <f t="shared" ref="J119:L119" si="61">J108+J118</f>
        <v>535</v>
      </c>
      <c r="K119" s="32"/>
      <c r="L119" s="32">
        <f t="shared" si="61"/>
        <v>90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22</v>
      </c>
      <c r="H120" s="40">
        <v>21</v>
      </c>
      <c r="I120" s="40">
        <v>48</v>
      </c>
      <c r="J120" s="40">
        <v>465</v>
      </c>
      <c r="K120" s="51" t="s">
        <v>60</v>
      </c>
      <c r="L120" s="40">
        <v>68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2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/>
      <c r="H122" s="43"/>
      <c r="I122" s="43">
        <v>12</v>
      </c>
      <c r="J122" s="43">
        <v>48</v>
      </c>
      <c r="K122" s="52">
        <v>69.06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2</v>
      </c>
      <c r="H123" s="43">
        <v>1</v>
      </c>
      <c r="I123" s="43">
        <v>9</v>
      </c>
      <c r="J123" s="43">
        <v>52</v>
      </c>
      <c r="K123" s="52">
        <v>15001.16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49</v>
      </c>
      <c r="F125" s="43">
        <v>50</v>
      </c>
      <c r="G125" s="43">
        <v>1</v>
      </c>
      <c r="H125" s="43"/>
      <c r="I125" s="43">
        <v>2</v>
      </c>
      <c r="J125" s="43">
        <v>12</v>
      </c>
      <c r="K125" s="52">
        <v>9124.02</v>
      </c>
      <c r="L125" s="43">
        <v>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</v>
      </c>
      <c r="H127" s="19">
        <f t="shared" si="62"/>
        <v>22</v>
      </c>
      <c r="I127" s="19">
        <f t="shared" si="62"/>
        <v>71</v>
      </c>
      <c r="J127" s="19">
        <f t="shared" si="62"/>
        <v>577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510</v>
      </c>
      <c r="G138" s="32">
        <f t="shared" ref="G138" si="66">G127+G137</f>
        <v>25</v>
      </c>
      <c r="H138" s="32">
        <f t="shared" ref="H138" si="67">H127+H137</f>
        <v>22</v>
      </c>
      <c r="I138" s="32">
        <f t="shared" ref="I138" si="68">I127+I137</f>
        <v>71</v>
      </c>
      <c r="J138" s="32">
        <f t="shared" ref="J138:L138" si="69">J127+J137</f>
        <v>577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21</v>
      </c>
      <c r="H139" s="40">
        <v>19</v>
      </c>
      <c r="I139" s="40">
        <v>26</v>
      </c>
      <c r="J139" s="40">
        <v>359</v>
      </c>
      <c r="K139" s="51">
        <v>2035.17</v>
      </c>
      <c r="L139" s="40">
        <v>56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/>
      <c r="H141" s="43"/>
      <c r="I141" s="43">
        <v>12</v>
      </c>
      <c r="J141" s="43">
        <v>48</v>
      </c>
      <c r="K141" s="52">
        <v>69.06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</v>
      </c>
      <c r="I142" s="43">
        <v>17</v>
      </c>
      <c r="J142" s="43">
        <v>104</v>
      </c>
      <c r="K142" s="52">
        <v>15001.05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/>
      <c r="H143" s="43"/>
      <c r="I143" s="43">
        <v>10</v>
      </c>
      <c r="J143" s="43">
        <v>47</v>
      </c>
      <c r="K143" s="44">
        <v>72.05</v>
      </c>
      <c r="L143" s="43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65</v>
      </c>
      <c r="J146" s="19">
        <f t="shared" si="70"/>
        <v>558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540</v>
      </c>
      <c r="G157" s="32">
        <f t="shared" ref="G157" si="74">G146+G156</f>
        <v>24</v>
      </c>
      <c r="H157" s="32">
        <f t="shared" ref="H157" si="75">H146+H156</f>
        <v>20</v>
      </c>
      <c r="I157" s="32">
        <f t="shared" ref="I157" si="76">I146+I156</f>
        <v>65</v>
      </c>
      <c r="J157" s="32">
        <f t="shared" ref="J157:L157" si="77">J146+J156</f>
        <v>558</v>
      </c>
      <c r="K157" s="32"/>
      <c r="L157" s="32">
        <f t="shared" si="77"/>
        <v>90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240</v>
      </c>
      <c r="G158" s="40">
        <v>19</v>
      </c>
      <c r="H158" s="40">
        <v>23</v>
      </c>
      <c r="I158" s="40">
        <v>29</v>
      </c>
      <c r="J158" s="40">
        <v>403</v>
      </c>
      <c r="K158" s="51" t="s">
        <v>58</v>
      </c>
      <c r="L158" s="40">
        <v>61</v>
      </c>
    </row>
    <row r="159" spans="1:12" ht="15">
      <c r="A159" s="23"/>
      <c r="B159" s="15"/>
      <c r="C159" s="11"/>
      <c r="D159" s="6"/>
      <c r="E159" s="54"/>
      <c r="F159" s="43"/>
      <c r="G159" s="43"/>
      <c r="H159" s="43"/>
      <c r="I159" s="43"/>
      <c r="J159" s="43"/>
      <c r="K159" s="52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/>
      <c r="H160" s="43"/>
      <c r="I160" s="43">
        <v>14</v>
      </c>
      <c r="J160" s="43">
        <v>69</v>
      </c>
      <c r="K160" s="44">
        <v>70.02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</v>
      </c>
      <c r="I161" s="43">
        <v>17</v>
      </c>
      <c r="J161" s="43">
        <v>104</v>
      </c>
      <c r="K161" s="52">
        <v>15001.05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20</v>
      </c>
      <c r="G163" s="43"/>
      <c r="H163" s="43"/>
      <c r="I163" s="43">
        <v>1</v>
      </c>
      <c r="J163" s="43">
        <v>4</v>
      </c>
      <c r="K163" s="44">
        <v>80.010000000000005</v>
      </c>
      <c r="L163" s="43">
        <v>10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24</v>
      </c>
      <c r="I165" s="19">
        <f t="shared" si="78"/>
        <v>61</v>
      </c>
      <c r="J165" s="19">
        <f t="shared" si="78"/>
        <v>580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22</v>
      </c>
      <c r="H176" s="32">
        <f t="shared" ref="H176" si="83">H165+H175</f>
        <v>24</v>
      </c>
      <c r="I176" s="32">
        <f t="shared" ref="I176" si="84">I165+I175</f>
        <v>61</v>
      </c>
      <c r="J176" s="32">
        <f t="shared" ref="J176:L176" si="85">J165+J175</f>
        <v>580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56</v>
      </c>
      <c r="F177" s="40">
        <v>200</v>
      </c>
      <c r="G177" s="40">
        <v>6</v>
      </c>
      <c r="H177" s="40">
        <v>8</v>
      </c>
      <c r="I177" s="40">
        <v>36</v>
      </c>
      <c r="J177" s="40">
        <v>234</v>
      </c>
      <c r="K177" s="41">
        <v>141.04</v>
      </c>
      <c r="L177" s="40">
        <v>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/>
      <c r="H179" s="43"/>
      <c r="I179" s="43">
        <v>12</v>
      </c>
      <c r="J179" s="43">
        <v>48</v>
      </c>
      <c r="K179" s="52">
        <v>69.06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1</v>
      </c>
      <c r="H180" s="43"/>
      <c r="I180" s="43">
        <v>7</v>
      </c>
      <c r="J180" s="43">
        <v>37</v>
      </c>
      <c r="K180" s="44">
        <v>64.010000000000005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>
        <v>72.02</v>
      </c>
      <c r="L181" s="43">
        <v>35</v>
      </c>
    </row>
    <row r="182" spans="1:12" ht="15">
      <c r="A182" s="23"/>
      <c r="B182" s="15"/>
      <c r="C182" s="11"/>
      <c r="D182" s="6"/>
      <c r="E182" s="42" t="s">
        <v>51</v>
      </c>
      <c r="F182" s="43">
        <v>10</v>
      </c>
      <c r="G182" s="43"/>
      <c r="H182" s="43">
        <v>7</v>
      </c>
      <c r="I182" s="43"/>
      <c r="J182" s="43">
        <v>60</v>
      </c>
      <c r="K182" s="53">
        <v>15010</v>
      </c>
      <c r="L182" s="43">
        <v>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8</v>
      </c>
      <c r="H184" s="19">
        <f t="shared" si="86"/>
        <v>16</v>
      </c>
      <c r="I184" s="19">
        <f t="shared" si="86"/>
        <v>75</v>
      </c>
      <c r="J184" s="19">
        <f t="shared" si="86"/>
        <v>473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650</v>
      </c>
      <c r="G195" s="32">
        <f t="shared" ref="G195" si="90">G184+G194</f>
        <v>8</v>
      </c>
      <c r="H195" s="32">
        <f t="shared" ref="H195" si="91">H184+H194</f>
        <v>16</v>
      </c>
      <c r="I195" s="32">
        <f t="shared" ref="I195" si="92">I184+I194</f>
        <v>75</v>
      </c>
      <c r="J195" s="32">
        <f t="shared" ref="J195:L195" si="93">J184+J194</f>
        <v>473</v>
      </c>
      <c r="K195" s="32"/>
      <c r="L195" s="32">
        <f t="shared" si="93"/>
        <v>90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4"/>
        <v>20.9</v>
      </c>
      <c r="I196" s="34">
        <f t="shared" si="94"/>
        <v>69.8</v>
      </c>
      <c r="J196" s="34">
        <f t="shared" si="94"/>
        <v>557.79999999999995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2023-12-03T14:55:44Z</dcterms:modified>
</cp:coreProperties>
</file>