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I196" s="1"/>
  <c r="H13"/>
  <c r="H24" s="1"/>
  <c r="G13"/>
  <c r="G24" s="1"/>
  <c r="F13"/>
  <c r="F24" s="1"/>
  <c r="F196" s="1"/>
  <c r="L196" l="1"/>
  <c r="H196"/>
  <c r="G196"/>
</calcChain>
</file>

<file path=xl/sharedStrings.xml><?xml version="1.0" encoding="utf-8"?>
<sst xmlns="http://schemas.openxmlformats.org/spreadsheetml/2006/main" count="234" uniqueCount="67">
  <si>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</si>
  <si>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</si>
  <si>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</si>
  <si>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</si>
  <si>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</si>
  <si>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</si>
  <si>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</si>
  <si>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</si>
  <si>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</si>
  <si>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</si>
  <si>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</si>
  <si>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</si>
  <si>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</si>
  <si>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</si>
  <si>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</si>
  <si>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</si>
  <si>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</si>
  <si>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</si>
  <si>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</si>
  <si>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</si>
  <si>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</si>
  <si>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</si>
  <si>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</si>
  <si>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</si>
  <si>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</si>
  <si>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</si>
  <si>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</si>
  <si>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</si>
  <si>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</si>
  <si>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</si>
  <si>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</si>
  <si>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</si>
  <si>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</si>
  <si>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</si>
  <si>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</si>
  <si>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</si>
  <si>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</si>
  <si>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</si>
  <si>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</si>
  <si>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</si>
  <si>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директор</t>
  </si>
  <si>
    <t>Чистякова</t>
  </si>
  <si>
    <t>хлеб пшеничный</t>
  </si>
  <si>
    <t>яблоко свежее</t>
  </si>
  <si>
    <t>компот из смеси сухофруктов с сахаром</t>
  </si>
  <si>
    <t>хлеб ржаной</t>
  </si>
  <si>
    <t>огурцы соленые</t>
  </si>
  <si>
    <t>чай с сахаром</t>
  </si>
  <si>
    <t>омлет вареный на пару</t>
  </si>
  <si>
    <t>помидоры свежие</t>
  </si>
  <si>
    <t>каша пшенная молочная вязкая с сахаром</t>
  </si>
  <si>
    <t>масло сливочное</t>
  </si>
  <si>
    <t>плов гречневый с овощами и птицей</t>
  </si>
  <si>
    <t>рагу из овощей с отварной птицей</t>
  </si>
  <si>
    <t>отвар шиповника с сахаром</t>
  </si>
  <si>
    <t>МОУ "Мяксинский центр образования"</t>
  </si>
  <si>
    <t>каша рисовая молочная вязкая с сахаром</t>
  </si>
  <si>
    <t>Котлеты (биточки) из говядины с картофельным пюре и сливочным маслом,</t>
  </si>
  <si>
    <t>2015,17 8056,05</t>
  </si>
  <si>
    <t>Котлеты (биточки) из филе кур паровые, макароны отварные (гарнир)</t>
  </si>
  <si>
    <t>2105,17  6046,05</t>
  </si>
  <si>
    <t>гуляш из курицы, макароны отварные (гарнир)</t>
  </si>
  <si>
    <t>2033,44  6046,05</t>
  </si>
  <si>
    <t>Котлеты (биточки) из филе кур паровые, рис отварной со сливочным маслом</t>
  </si>
  <si>
    <t>2105,17  192,02</t>
  </si>
  <si>
    <t>Запеканка творожная с морковью и рисом (с сахаром), джем фруктовый</t>
  </si>
  <si>
    <t>5019,04  15 030, 01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</si>
</sst>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" fontId="3" fillId="2" borderId="15" xfId="0" applyNumberFormat="1" applyFont="1" applyFill="1" applyBorder="1" applyAlignment="1" applyProtection="1">
      <alignment horizontal="center" vertical="top" wrapText="1"/>
      <protection locked="0"/>
    </xf>
    <xf numFmtId="4" fontId="3" fillId="2" borderId="17" xfId="0" applyNumberFormat="1" applyFont="1" applyFill="1" applyBorder="1" applyAlignment="1" applyProtection="1">
      <alignment horizontal="center" vertical="top" wrapText="1"/>
      <protection locked="0"/>
    </xf>
    <xf numFmtId="3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30" zoomScaleNormal="130" workbookViewId="0">
      <pane xSplit="4" ySplit="5" topLeftCell="E207" activePane="bottomRight" state="frozen"/>
      <selection pane="topRight" activeCell="E1" sqref="E1"/>
      <selection pane="bottomLeft" activeCell="A6" sqref="A6"/>
      <selection pane="bottomRight" activeCell="E84" sqref="E8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55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65</v>
      </c>
      <c r="F6" s="40">
        <v>180</v>
      </c>
      <c r="G6" s="40">
        <v>17</v>
      </c>
      <c r="H6" s="40">
        <v>17</v>
      </c>
      <c r="I6" s="40">
        <v>55</v>
      </c>
      <c r="J6" s="40">
        <v>444</v>
      </c>
      <c r="K6" s="51" t="s">
        <v>66</v>
      </c>
      <c r="L6" s="40">
        <v>58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/>
      <c r="H8" s="43"/>
      <c r="I8" s="43">
        <v>12</v>
      </c>
      <c r="J8" s="43">
        <v>48</v>
      </c>
      <c r="K8" s="44">
        <v>69.06</v>
      </c>
      <c r="L8" s="43">
        <v>5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20</v>
      </c>
      <c r="G9" s="43">
        <v>1</v>
      </c>
      <c r="H9" s="43"/>
      <c r="I9" s="43">
        <v>7</v>
      </c>
      <c r="J9" s="43">
        <v>37</v>
      </c>
      <c r="K9" s="44">
        <v>64</v>
      </c>
      <c r="L9" s="43">
        <v>2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100</v>
      </c>
      <c r="G10" s="43"/>
      <c r="H10" s="43"/>
      <c r="I10" s="43">
        <v>10</v>
      </c>
      <c r="J10" s="43">
        <v>47</v>
      </c>
      <c r="K10" s="44">
        <v>72.05</v>
      </c>
      <c r="L10" s="43">
        <v>25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</v>
      </c>
      <c r="H13" s="19">
        <f t="shared" si="0"/>
        <v>17</v>
      </c>
      <c r="I13" s="19">
        <f t="shared" si="0"/>
        <v>84</v>
      </c>
      <c r="J13" s="19">
        <f t="shared" si="0"/>
        <v>576</v>
      </c>
      <c r="K13" s="25"/>
      <c r="L13" s="19">
        <f t="shared" ref="L13" si="1">SUM(L6:L12)</f>
        <v>90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500</v>
      </c>
      <c r="G24" s="32">
        <f t="shared" ref="G24:J24" si="4">G13+G23</f>
        <v>18</v>
      </c>
      <c r="H24" s="32">
        <f t="shared" si="4"/>
        <v>17</v>
      </c>
      <c r="I24" s="32">
        <f t="shared" si="4"/>
        <v>84</v>
      </c>
      <c r="J24" s="32">
        <f t="shared" si="4"/>
        <v>576</v>
      </c>
      <c r="K24" s="32"/>
      <c r="L24" s="32">
        <f t="shared" ref="L24" si="5">L13+L23</f>
        <v>90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240</v>
      </c>
      <c r="G25" s="40">
        <v>19</v>
      </c>
      <c r="H25" s="40">
        <v>21</v>
      </c>
      <c r="I25" s="40">
        <v>45</v>
      </c>
      <c r="J25" s="40">
        <v>441</v>
      </c>
      <c r="K25" s="51" t="s">
        <v>64</v>
      </c>
      <c r="L25" s="40">
        <v>66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44</v>
      </c>
      <c r="F27" s="43">
        <v>200</v>
      </c>
      <c r="G27" s="43"/>
      <c r="H27" s="43"/>
      <c r="I27" s="43">
        <v>14</v>
      </c>
      <c r="J27" s="43">
        <v>57</v>
      </c>
      <c r="K27" s="52">
        <v>11106.02</v>
      </c>
      <c r="L27" s="43">
        <v>10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</v>
      </c>
      <c r="H28" s="43">
        <v>1</v>
      </c>
      <c r="I28" s="43">
        <v>17</v>
      </c>
      <c r="J28" s="43">
        <v>104</v>
      </c>
      <c r="K28" s="52">
        <v>15001.05</v>
      </c>
      <c r="L28" s="43">
        <v>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46</v>
      </c>
      <c r="F30" s="43">
        <v>20</v>
      </c>
      <c r="G30" s="43"/>
      <c r="H30" s="43"/>
      <c r="I30" s="43">
        <v>1</v>
      </c>
      <c r="J30" s="43">
        <v>4</v>
      </c>
      <c r="K30" s="44">
        <v>80.010000000000005</v>
      </c>
      <c r="L30" s="43">
        <v>10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</v>
      </c>
      <c r="H32" s="19">
        <f t="shared" ref="H32" si="7">SUM(H25:H31)</f>
        <v>22</v>
      </c>
      <c r="I32" s="19">
        <f t="shared" ref="I32" si="8">SUM(I25:I31)</f>
        <v>77</v>
      </c>
      <c r="J32" s="19">
        <f t="shared" ref="J32:L32" si="9">SUM(J25:J31)</f>
        <v>606</v>
      </c>
      <c r="K32" s="25"/>
      <c r="L32" s="19">
        <f t="shared" si="9"/>
        <v>90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500</v>
      </c>
      <c r="G43" s="32">
        <f t="shared" ref="G43" si="14">G32+G42</f>
        <v>22</v>
      </c>
      <c r="H43" s="32">
        <f t="shared" ref="H43" si="15">H32+H42</f>
        <v>22</v>
      </c>
      <c r="I43" s="32">
        <f t="shared" ref="I43" si="16">I32+I42</f>
        <v>77</v>
      </c>
      <c r="J43" s="32">
        <f t="shared" ref="J43:L43" si="17">J32+J42</f>
        <v>606</v>
      </c>
      <c r="K43" s="32"/>
      <c r="L43" s="32">
        <f t="shared" si="17"/>
        <v>90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240</v>
      </c>
      <c r="G44" s="40">
        <v>22</v>
      </c>
      <c r="H44" s="40">
        <v>21</v>
      </c>
      <c r="I44" s="40">
        <v>46</v>
      </c>
      <c r="J44" s="40">
        <v>454</v>
      </c>
      <c r="K44" s="51" t="s">
        <v>62</v>
      </c>
      <c r="L44" s="40">
        <v>58</v>
      </c>
    </row>
    <row r="45" spans="1:12" ht="15">
      <c r="A45" s="23"/>
      <c r="B45" s="15"/>
      <c r="C45" s="11"/>
      <c r="D45" s="55"/>
      <c r="E45" s="42"/>
      <c r="F45" s="43"/>
      <c r="G45" s="43"/>
      <c r="H45" s="43"/>
      <c r="I45" s="43"/>
      <c r="J45" s="43"/>
      <c r="K45" s="52"/>
      <c r="L45" s="43"/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200</v>
      </c>
      <c r="G46" s="43"/>
      <c r="H46" s="43"/>
      <c r="I46" s="43">
        <v>12</v>
      </c>
      <c r="J46" s="43">
        <v>48</v>
      </c>
      <c r="K46" s="52">
        <v>69.06</v>
      </c>
      <c r="L46" s="43">
        <v>5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20</v>
      </c>
      <c r="G47" s="43">
        <v>2</v>
      </c>
      <c r="H47" s="43">
        <v>1</v>
      </c>
      <c r="I47" s="43">
        <v>9</v>
      </c>
      <c r="J47" s="43">
        <v>52</v>
      </c>
      <c r="K47" s="52">
        <v>15001.16</v>
      </c>
      <c r="L47" s="43">
        <v>2</v>
      </c>
    </row>
    <row r="48" spans="1:12" ht="15">
      <c r="A48" s="23"/>
      <c r="B48" s="15"/>
      <c r="C48" s="11"/>
      <c r="D48" s="7" t="s">
        <v>24</v>
      </c>
      <c r="E48" s="42" t="s">
        <v>43</v>
      </c>
      <c r="F48" s="43">
        <v>100</v>
      </c>
      <c r="G48" s="43"/>
      <c r="H48" s="43"/>
      <c r="I48" s="43">
        <v>10</v>
      </c>
      <c r="J48" s="43">
        <v>47</v>
      </c>
      <c r="K48" s="44">
        <v>72.05</v>
      </c>
      <c r="L48" s="43">
        <v>25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24</v>
      </c>
      <c r="H51" s="19">
        <f t="shared" ref="H51" si="19">SUM(H44:H50)</f>
        <v>22</v>
      </c>
      <c r="I51" s="19">
        <f t="shared" ref="I51" si="20">SUM(I44:I50)</f>
        <v>77</v>
      </c>
      <c r="J51" s="19">
        <f t="shared" ref="J51:L51" si="21">SUM(J44:J50)</f>
        <v>601</v>
      </c>
      <c r="K51" s="25"/>
      <c r="L51" s="19">
        <f t="shared" si="21"/>
        <v>90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560</v>
      </c>
      <c r="G62" s="32">
        <f t="shared" ref="G62" si="26">G51+G61</f>
        <v>24</v>
      </c>
      <c r="H62" s="32">
        <f t="shared" ref="H62" si="27">H51+H61</f>
        <v>22</v>
      </c>
      <c r="I62" s="32">
        <f t="shared" ref="I62" si="28">I51+I61</f>
        <v>77</v>
      </c>
      <c r="J62" s="32">
        <f t="shared" ref="J62:L62" si="29">J51+J61</f>
        <v>601</v>
      </c>
      <c r="K62" s="32"/>
      <c r="L62" s="32">
        <f t="shared" si="29"/>
        <v>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200</v>
      </c>
      <c r="G63" s="40">
        <v>25</v>
      </c>
      <c r="H63" s="40">
        <v>29</v>
      </c>
      <c r="I63" s="40">
        <v>7</v>
      </c>
      <c r="J63" s="40">
        <v>386</v>
      </c>
      <c r="K63" s="51">
        <v>4006.07</v>
      </c>
      <c r="L63" s="40">
        <v>60</v>
      </c>
    </row>
    <row r="64" spans="1:12" ht="15">
      <c r="A64" s="23"/>
      <c r="B64" s="15"/>
      <c r="C64" s="11"/>
      <c r="D64" s="6"/>
      <c r="E64" s="42" t="s">
        <v>49</v>
      </c>
      <c r="F64" s="43">
        <v>50</v>
      </c>
      <c r="G64" s="43">
        <v>1</v>
      </c>
      <c r="H64" s="43"/>
      <c r="I64" s="43">
        <v>2</v>
      </c>
      <c r="J64" s="43">
        <v>12</v>
      </c>
      <c r="K64" s="52">
        <v>9124.02</v>
      </c>
      <c r="L64" s="43">
        <v>15</v>
      </c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/>
      <c r="H65" s="43"/>
      <c r="I65" s="43">
        <v>14</v>
      </c>
      <c r="J65" s="43">
        <v>57</v>
      </c>
      <c r="K65" s="52">
        <v>11106.02</v>
      </c>
      <c r="L65" s="43">
        <v>10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4</v>
      </c>
      <c r="H66" s="43">
        <v>2</v>
      </c>
      <c r="I66" s="43">
        <v>21</v>
      </c>
      <c r="J66" s="43">
        <v>130</v>
      </c>
      <c r="K66" s="52">
        <v>15001.02</v>
      </c>
      <c r="L66" s="43">
        <v>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30</v>
      </c>
      <c r="H70" s="19">
        <f t="shared" ref="H70" si="31">SUM(H63:H69)</f>
        <v>31</v>
      </c>
      <c r="I70" s="19">
        <f t="shared" ref="I70" si="32">SUM(I63:I69)</f>
        <v>44</v>
      </c>
      <c r="J70" s="19">
        <f t="shared" ref="J70:L70" si="33">SUM(J63:J69)</f>
        <v>585</v>
      </c>
      <c r="K70" s="25"/>
      <c r="L70" s="19">
        <f t="shared" si="33"/>
        <v>90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500</v>
      </c>
      <c r="G81" s="32">
        <f t="shared" ref="G81" si="38">G70+G80</f>
        <v>30</v>
      </c>
      <c r="H81" s="32">
        <f t="shared" ref="H81" si="39">H70+H80</f>
        <v>31</v>
      </c>
      <c r="I81" s="32">
        <f t="shared" ref="I81" si="40">I70+I80</f>
        <v>44</v>
      </c>
      <c r="J81" s="32">
        <f t="shared" ref="J81:L81" si="41">J70+J80</f>
        <v>585</v>
      </c>
      <c r="K81" s="32"/>
      <c r="L81" s="32">
        <f t="shared" si="41"/>
        <v>90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200</v>
      </c>
      <c r="G82" s="40">
        <v>8</v>
      </c>
      <c r="H82" s="40">
        <v>8</v>
      </c>
      <c r="I82" s="40">
        <v>36</v>
      </c>
      <c r="J82" s="40">
        <v>248</v>
      </c>
      <c r="K82" s="41">
        <v>143.04</v>
      </c>
      <c r="L82" s="40">
        <v>31</v>
      </c>
    </row>
    <row r="83" spans="1:12" ht="15">
      <c r="A83" s="23"/>
      <c r="B83" s="15"/>
      <c r="C83" s="11"/>
      <c r="D83" s="6"/>
      <c r="E83" s="42" t="s">
        <v>51</v>
      </c>
      <c r="F83" s="43">
        <v>10</v>
      </c>
      <c r="G83" s="43"/>
      <c r="H83" s="43">
        <v>7</v>
      </c>
      <c r="I83" s="43"/>
      <c r="J83" s="43">
        <v>60</v>
      </c>
      <c r="K83" s="53">
        <v>15010</v>
      </c>
      <c r="L83" s="43">
        <v>15</v>
      </c>
    </row>
    <row r="84" spans="1:12" ht="15">
      <c r="A84" s="23"/>
      <c r="B84" s="15"/>
      <c r="C84" s="11"/>
      <c r="D84" s="7" t="s">
        <v>22</v>
      </c>
      <c r="E84" s="42" t="s">
        <v>47</v>
      </c>
      <c r="F84" s="43">
        <v>200</v>
      </c>
      <c r="G84" s="43"/>
      <c r="H84" s="43"/>
      <c r="I84" s="43">
        <v>12</v>
      </c>
      <c r="J84" s="43">
        <v>48</v>
      </c>
      <c r="K84" s="52">
        <v>69.06</v>
      </c>
      <c r="L84" s="43">
        <v>5</v>
      </c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1</v>
      </c>
      <c r="H85" s="43"/>
      <c r="I85" s="43">
        <v>7</v>
      </c>
      <c r="J85" s="43">
        <v>37</v>
      </c>
      <c r="K85" s="44">
        <v>64.010000000000005</v>
      </c>
      <c r="L85" s="43">
        <v>4</v>
      </c>
    </row>
    <row r="86" spans="1:12" ht="15">
      <c r="A86" s="23"/>
      <c r="B86" s="15"/>
      <c r="C86" s="11"/>
      <c r="D86" s="7" t="s">
        <v>24</v>
      </c>
      <c r="E86" s="42" t="s">
        <v>43</v>
      </c>
      <c r="F86" s="43">
        <v>200</v>
      </c>
      <c r="G86" s="43">
        <v>1</v>
      </c>
      <c r="H86" s="43">
        <v>1</v>
      </c>
      <c r="I86" s="43">
        <v>20</v>
      </c>
      <c r="J86" s="43">
        <v>94</v>
      </c>
      <c r="K86" s="44">
        <v>72.02</v>
      </c>
      <c r="L86" s="43">
        <v>35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10</v>
      </c>
      <c r="H89" s="19">
        <f t="shared" ref="H89" si="43">SUM(H82:H88)</f>
        <v>16</v>
      </c>
      <c r="I89" s="19">
        <f t="shared" ref="I89" si="44">SUM(I82:I88)</f>
        <v>75</v>
      </c>
      <c r="J89" s="19">
        <f t="shared" ref="J89:L89" si="45">SUM(J82:J88)</f>
        <v>487</v>
      </c>
      <c r="K89" s="25"/>
      <c r="L89" s="19">
        <f t="shared" si="45"/>
        <v>90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650</v>
      </c>
      <c r="G100" s="32">
        <f t="shared" ref="G100" si="50">G89+G99</f>
        <v>10</v>
      </c>
      <c r="H100" s="32">
        <f t="shared" ref="H100" si="51">H89+H99</f>
        <v>16</v>
      </c>
      <c r="I100" s="32">
        <f t="shared" ref="I100" si="52">I89+I99</f>
        <v>75</v>
      </c>
      <c r="J100" s="32">
        <f t="shared" ref="J100:L100" si="53">J89+J99</f>
        <v>487</v>
      </c>
      <c r="K100" s="32"/>
      <c r="L100" s="32">
        <f t="shared" si="53"/>
        <v>90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150</v>
      </c>
      <c r="G101" s="40">
        <v>13</v>
      </c>
      <c r="H101" s="40">
        <v>17</v>
      </c>
      <c r="I101" s="40">
        <v>24</v>
      </c>
      <c r="J101" s="40">
        <v>301</v>
      </c>
      <c r="K101" s="41">
        <v>200.04</v>
      </c>
      <c r="L101" s="40">
        <v>50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/>
      <c r="H103" s="43"/>
      <c r="I103" s="43">
        <v>14</v>
      </c>
      <c r="J103" s="43">
        <v>57</v>
      </c>
      <c r="K103" s="52">
        <v>11106.02</v>
      </c>
      <c r="L103" s="43">
        <v>10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4</v>
      </c>
      <c r="H104" s="43">
        <v>2</v>
      </c>
      <c r="I104" s="43">
        <v>21</v>
      </c>
      <c r="J104" s="43">
        <v>130</v>
      </c>
      <c r="K104" s="52">
        <v>15001.02</v>
      </c>
      <c r="L104" s="43">
        <v>5</v>
      </c>
    </row>
    <row r="105" spans="1:12" ht="1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/>
      <c r="H105" s="43"/>
      <c r="I105" s="43">
        <v>10</v>
      </c>
      <c r="J105" s="43">
        <v>47</v>
      </c>
      <c r="K105" s="44">
        <v>72.05</v>
      </c>
      <c r="L105" s="43">
        <v>25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</v>
      </c>
      <c r="H108" s="19">
        <f t="shared" si="54"/>
        <v>19</v>
      </c>
      <c r="I108" s="19">
        <f t="shared" si="54"/>
        <v>69</v>
      </c>
      <c r="J108" s="19">
        <f t="shared" si="54"/>
        <v>535</v>
      </c>
      <c r="K108" s="25"/>
      <c r="L108" s="19">
        <f t="shared" ref="L108" si="55">SUM(L101:L107)</f>
        <v>90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500</v>
      </c>
      <c r="G119" s="32">
        <f t="shared" ref="G119" si="58">G108+G118</f>
        <v>17</v>
      </c>
      <c r="H119" s="32">
        <f t="shared" ref="H119" si="59">H108+H118</f>
        <v>19</v>
      </c>
      <c r="I119" s="32">
        <f t="shared" ref="I119" si="60">I108+I118</f>
        <v>69</v>
      </c>
      <c r="J119" s="32">
        <f t="shared" ref="J119:L119" si="61">J108+J118</f>
        <v>535</v>
      </c>
      <c r="K119" s="32"/>
      <c r="L119" s="32">
        <f t="shared" si="61"/>
        <v>90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240</v>
      </c>
      <c r="G120" s="40">
        <v>22</v>
      </c>
      <c r="H120" s="40">
        <v>21</v>
      </c>
      <c r="I120" s="40">
        <v>48</v>
      </c>
      <c r="J120" s="40">
        <v>465</v>
      </c>
      <c r="K120" s="51" t="s">
        <v>60</v>
      </c>
      <c r="L120" s="40">
        <v>68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52"/>
      <c r="L121" s="43"/>
    </row>
    <row r="122" spans="1:12" ht="1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/>
      <c r="H122" s="43"/>
      <c r="I122" s="43">
        <v>12</v>
      </c>
      <c r="J122" s="43">
        <v>48</v>
      </c>
      <c r="K122" s="52">
        <v>69.06</v>
      </c>
      <c r="L122" s="43">
        <v>5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20</v>
      </c>
      <c r="G123" s="43">
        <v>2</v>
      </c>
      <c r="H123" s="43">
        <v>1</v>
      </c>
      <c r="I123" s="43">
        <v>9</v>
      </c>
      <c r="J123" s="43">
        <v>52</v>
      </c>
      <c r="K123" s="52">
        <v>15001.16</v>
      </c>
      <c r="L123" s="43">
        <v>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49</v>
      </c>
      <c r="F125" s="43">
        <v>50</v>
      </c>
      <c r="G125" s="43">
        <v>1</v>
      </c>
      <c r="H125" s="43"/>
      <c r="I125" s="43">
        <v>2</v>
      </c>
      <c r="J125" s="43">
        <v>12</v>
      </c>
      <c r="K125" s="52">
        <v>9124.02</v>
      </c>
      <c r="L125" s="43">
        <v>15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25</v>
      </c>
      <c r="H127" s="19">
        <f t="shared" si="62"/>
        <v>22</v>
      </c>
      <c r="I127" s="19">
        <f t="shared" si="62"/>
        <v>71</v>
      </c>
      <c r="J127" s="19">
        <f t="shared" si="62"/>
        <v>577</v>
      </c>
      <c r="K127" s="25"/>
      <c r="L127" s="19">
        <f t="shared" ref="L127" si="63">SUM(L120:L126)</f>
        <v>90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510</v>
      </c>
      <c r="G138" s="32">
        <f t="shared" ref="G138" si="66">G127+G137</f>
        <v>25</v>
      </c>
      <c r="H138" s="32">
        <f t="shared" ref="H138" si="67">H127+H137</f>
        <v>22</v>
      </c>
      <c r="I138" s="32">
        <f t="shared" ref="I138" si="68">I127+I137</f>
        <v>71</v>
      </c>
      <c r="J138" s="32">
        <f t="shared" ref="J138:L138" si="69">J127+J137</f>
        <v>577</v>
      </c>
      <c r="K138" s="32"/>
      <c r="L138" s="32">
        <f t="shared" si="69"/>
        <v>90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200</v>
      </c>
      <c r="G139" s="40">
        <v>21</v>
      </c>
      <c r="H139" s="40">
        <v>19</v>
      </c>
      <c r="I139" s="40">
        <v>26</v>
      </c>
      <c r="J139" s="40">
        <v>359</v>
      </c>
      <c r="K139" s="51">
        <v>2035.17</v>
      </c>
      <c r="L139" s="40">
        <v>56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/>
      <c r="H141" s="43"/>
      <c r="I141" s="43">
        <v>12</v>
      </c>
      <c r="J141" s="43">
        <v>48</v>
      </c>
      <c r="K141" s="52">
        <v>69.06</v>
      </c>
      <c r="L141" s="43">
        <v>5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</v>
      </c>
      <c r="H142" s="43">
        <v>1</v>
      </c>
      <c r="I142" s="43">
        <v>17</v>
      </c>
      <c r="J142" s="43">
        <v>104</v>
      </c>
      <c r="K142" s="52">
        <v>15001.05</v>
      </c>
      <c r="L142" s="43">
        <v>4</v>
      </c>
    </row>
    <row r="143" spans="1:12" ht="15">
      <c r="A143" s="23"/>
      <c r="B143" s="15"/>
      <c r="C143" s="11"/>
      <c r="D143" s="7" t="s">
        <v>24</v>
      </c>
      <c r="E143" s="42" t="s">
        <v>43</v>
      </c>
      <c r="F143" s="43">
        <v>100</v>
      </c>
      <c r="G143" s="43"/>
      <c r="H143" s="43"/>
      <c r="I143" s="43">
        <v>10</v>
      </c>
      <c r="J143" s="43">
        <v>47</v>
      </c>
      <c r="K143" s="44">
        <v>72.05</v>
      </c>
      <c r="L143" s="43">
        <v>25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24</v>
      </c>
      <c r="H146" s="19">
        <f t="shared" si="70"/>
        <v>20</v>
      </c>
      <c r="I146" s="19">
        <f t="shared" si="70"/>
        <v>65</v>
      </c>
      <c r="J146" s="19">
        <f t="shared" si="70"/>
        <v>558</v>
      </c>
      <c r="K146" s="25"/>
      <c r="L146" s="19">
        <f t="shared" ref="L146" si="71">SUM(L139:L145)</f>
        <v>90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540</v>
      </c>
      <c r="G157" s="32">
        <f t="shared" ref="G157" si="74">G146+G156</f>
        <v>24</v>
      </c>
      <c r="H157" s="32">
        <f t="shared" ref="H157" si="75">H146+H156</f>
        <v>20</v>
      </c>
      <c r="I157" s="32">
        <f t="shared" ref="I157" si="76">I146+I156</f>
        <v>65</v>
      </c>
      <c r="J157" s="32">
        <f t="shared" ref="J157:L157" si="77">J146+J156</f>
        <v>558</v>
      </c>
      <c r="K157" s="32"/>
      <c r="L157" s="32">
        <f t="shared" si="77"/>
        <v>90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240</v>
      </c>
      <c r="G158" s="40">
        <v>19</v>
      </c>
      <c r="H158" s="40">
        <v>23</v>
      </c>
      <c r="I158" s="40">
        <v>29</v>
      </c>
      <c r="J158" s="40">
        <v>403</v>
      </c>
      <c r="K158" s="51" t="s">
        <v>58</v>
      </c>
      <c r="L158" s="40">
        <v>61</v>
      </c>
    </row>
    <row r="159" spans="1:12" ht="15">
      <c r="A159" s="23"/>
      <c r="B159" s="15"/>
      <c r="C159" s="11"/>
      <c r="D159" s="6"/>
      <c r="E159" s="54"/>
      <c r="F159" s="43"/>
      <c r="G159" s="43"/>
      <c r="H159" s="43"/>
      <c r="I159" s="43"/>
      <c r="J159" s="43"/>
      <c r="K159" s="52"/>
      <c r="L159" s="43"/>
    </row>
    <row r="160" spans="1:12" ht="1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/>
      <c r="H160" s="43"/>
      <c r="I160" s="43">
        <v>14</v>
      </c>
      <c r="J160" s="43">
        <v>69</v>
      </c>
      <c r="K160" s="44">
        <v>70.02</v>
      </c>
      <c r="L160" s="43">
        <v>15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</v>
      </c>
      <c r="H161" s="43">
        <v>1</v>
      </c>
      <c r="I161" s="43">
        <v>17</v>
      </c>
      <c r="J161" s="43">
        <v>104</v>
      </c>
      <c r="K161" s="52">
        <v>15001.05</v>
      </c>
      <c r="L161" s="43">
        <v>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46</v>
      </c>
      <c r="F163" s="43">
        <v>20</v>
      </c>
      <c r="G163" s="43"/>
      <c r="H163" s="43"/>
      <c r="I163" s="43">
        <v>1</v>
      </c>
      <c r="J163" s="43">
        <v>4</v>
      </c>
      <c r="K163" s="44">
        <v>80.010000000000005</v>
      </c>
      <c r="L163" s="43">
        <v>10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22</v>
      </c>
      <c r="H165" s="19">
        <f t="shared" si="78"/>
        <v>24</v>
      </c>
      <c r="I165" s="19">
        <f t="shared" si="78"/>
        <v>61</v>
      </c>
      <c r="J165" s="19">
        <f t="shared" si="78"/>
        <v>580</v>
      </c>
      <c r="K165" s="25"/>
      <c r="L165" s="19">
        <f t="shared" ref="L165" si="79">SUM(L158:L164)</f>
        <v>90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500</v>
      </c>
      <c r="G176" s="32">
        <f t="shared" ref="G176" si="82">G165+G175</f>
        <v>22</v>
      </c>
      <c r="H176" s="32">
        <f t="shared" ref="H176" si="83">H165+H175</f>
        <v>24</v>
      </c>
      <c r="I176" s="32">
        <f t="shared" ref="I176" si="84">I165+I175</f>
        <v>61</v>
      </c>
      <c r="J176" s="32">
        <f t="shared" ref="J176:L176" si="85">J165+J175</f>
        <v>580</v>
      </c>
      <c r="K176" s="32"/>
      <c r="L176" s="32">
        <f t="shared" si="85"/>
        <v>90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6" t="s">
        <v>56</v>
      </c>
      <c r="F177" s="40">
        <v>200</v>
      </c>
      <c r="G177" s="40">
        <v>6</v>
      </c>
      <c r="H177" s="40">
        <v>8</v>
      </c>
      <c r="I177" s="40">
        <v>36</v>
      </c>
      <c r="J177" s="40">
        <v>234</v>
      </c>
      <c r="K177" s="41">
        <v>141.04</v>
      </c>
      <c r="L177" s="40">
        <v>31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/>
      <c r="H179" s="43"/>
      <c r="I179" s="43">
        <v>12</v>
      </c>
      <c r="J179" s="43">
        <v>48</v>
      </c>
      <c r="K179" s="52">
        <v>69.06</v>
      </c>
      <c r="L179" s="43">
        <v>5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1</v>
      </c>
      <c r="H180" s="43"/>
      <c r="I180" s="43">
        <v>7</v>
      </c>
      <c r="J180" s="43">
        <v>37</v>
      </c>
      <c r="K180" s="44">
        <v>64.010000000000005</v>
      </c>
      <c r="L180" s="43">
        <v>4</v>
      </c>
    </row>
    <row r="181" spans="1:12" ht="15">
      <c r="A181" s="23"/>
      <c r="B181" s="15"/>
      <c r="C181" s="11"/>
      <c r="D181" s="7" t="s">
        <v>24</v>
      </c>
      <c r="E181" s="42" t="s">
        <v>43</v>
      </c>
      <c r="F181" s="43">
        <v>200</v>
      </c>
      <c r="G181" s="43">
        <v>1</v>
      </c>
      <c r="H181" s="43">
        <v>1</v>
      </c>
      <c r="I181" s="43">
        <v>20</v>
      </c>
      <c r="J181" s="43">
        <v>94</v>
      </c>
      <c r="K181" s="44">
        <v>72.02</v>
      </c>
      <c r="L181" s="43">
        <v>35</v>
      </c>
    </row>
    <row r="182" spans="1:12" ht="15">
      <c r="A182" s="23"/>
      <c r="B182" s="15"/>
      <c r="C182" s="11"/>
      <c r="D182" s="6"/>
      <c r="E182" s="42" t="s">
        <v>51</v>
      </c>
      <c r="F182" s="43">
        <v>10</v>
      </c>
      <c r="G182" s="43"/>
      <c r="H182" s="43">
        <v>7</v>
      </c>
      <c r="I182" s="43"/>
      <c r="J182" s="43">
        <v>60</v>
      </c>
      <c r="K182" s="53">
        <v>15010</v>
      </c>
      <c r="L182" s="43">
        <v>15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8</v>
      </c>
      <c r="H184" s="19">
        <f t="shared" si="86"/>
        <v>16</v>
      </c>
      <c r="I184" s="19">
        <f t="shared" si="86"/>
        <v>75</v>
      </c>
      <c r="J184" s="19">
        <f t="shared" si="86"/>
        <v>473</v>
      </c>
      <c r="K184" s="25"/>
      <c r="L184" s="19">
        <f t="shared" ref="L184" si="87">SUM(L177:L183)</f>
        <v>90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650</v>
      </c>
      <c r="G195" s="32">
        <f t="shared" ref="G195" si="90">G184+G194</f>
        <v>8</v>
      </c>
      <c r="H195" s="32">
        <f t="shared" ref="H195" si="91">H184+H194</f>
        <v>16</v>
      </c>
      <c r="I195" s="32">
        <f t="shared" ref="I195" si="92">I184+I194</f>
        <v>75</v>
      </c>
      <c r="J195" s="32">
        <f t="shared" ref="J195:L195" si="93">J184+J194</f>
        <v>473</v>
      </c>
      <c r="K195" s="32"/>
      <c r="L195" s="32">
        <f t="shared" si="93"/>
        <v>90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</v>
      </c>
      <c r="H196" s="34">
        <f t="shared" si="94"/>
        <v>20.9</v>
      </c>
      <c r="I196" s="34">
        <f t="shared" si="94"/>
        <v>69.8</v>
      </c>
      <c r="J196" s="34">
        <f t="shared" si="94"/>
        <v>557.79999999999995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2023-12-03T14:55:44Z</dcterms:modified>
</cp:coreProperties>
</file>