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J196"/>
  <c r="I196"/>
  <c r="L196"/>
  <c r="H196"/>
  <c r="G196"/>
</calcChain>
</file>

<file path=xl/sharedStrings.xml><?xml version="1.0" encoding="utf-8"?>
<sst xmlns="http://schemas.openxmlformats.org/spreadsheetml/2006/main" count="233" uniqueCount="80">
  <si>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</si>
  <si>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</si>
  <si>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</si>
  <si>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</si>
  <si>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</si>
  <si>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</si>
  <si>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</si>
  <si>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</si>
  <si>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</si>
  <si>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</si>
  <si>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</si>
  <si>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</si>
  <si>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</si>
  <si>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</si>
  <si>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</si>
  <si>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</si>
  <si>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</si>
  <si>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</si>
  <si>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</si>
  <si>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</si>
  <si>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</si>
  <si>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</si>
  <si>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</si>
  <si>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</si>
  <si>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</si>
  <si>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</si>
  <si>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</si>
  <si>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</si>
  <si>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</si>
  <si>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</si>
  <si>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</si>
  <si>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</si>
  <si>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</si>
  <si>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</si>
  <si>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</si>
  <si>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</si>
  <si>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</si>
  <si>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</si>
  <si>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</si>
  <si>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</si>
  <si>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Чистякова</t>
  </si>
  <si>
    <t>МОУ "Мяксинский центр образования"</t>
  </si>
  <si>
    <t>чай с сахаром 200 гр*</t>
  </si>
  <si>
    <t>Блины со сгущенкой 150/20</t>
  </si>
  <si>
    <t>Чай с лимоном и сахаром 200 гр</t>
  </si>
  <si>
    <t>хлеб из муки пшеничной 40 гр*</t>
  </si>
  <si>
    <t>фрукт сезонный 100</t>
  </si>
  <si>
    <t>Фрикадельки по-калининградски 50/40  , Гречка отварная 150 гр.*</t>
  </si>
  <si>
    <t>Какао-напиток на молоке 200 гр*</t>
  </si>
  <si>
    <t>хлеб из муки пшеничной 60 гр*</t>
  </si>
  <si>
    <t>Омлет 200 гр*</t>
  </si>
  <si>
    <t>54-2гн</t>
  </si>
  <si>
    <t>54-3гн</t>
  </si>
  <si>
    <t>кондитерское изделие 60</t>
  </si>
  <si>
    <t>пром</t>
  </si>
  <si>
    <t>вермишель молочная 200</t>
  </si>
  <si>
    <t>какао с молоком 200 гр*</t>
  </si>
  <si>
    <t>54-21гн</t>
  </si>
  <si>
    <t>хлеб из муки  пшеничной 40 гр*</t>
  </si>
  <si>
    <t>Каша овсяная 200 гр*</t>
  </si>
  <si>
    <t>Чай с лимоном и с сахаром 200 мл*</t>
  </si>
  <si>
    <t>макароны с сыром 200 гр*</t>
  </si>
  <si>
    <t>кофейный напиток злаковый на молоке</t>
  </si>
  <si>
    <t>Хлеб из муки пшеничной 40 гр*</t>
  </si>
  <si>
    <t>кукуруза консервированная 60</t>
  </si>
  <si>
    <t>Запеканка из творога с молоком сгущенным 150/50</t>
  </si>
  <si>
    <t>хлеб из муки пшеничной  60 гр*</t>
  </si>
  <si>
    <t>кондитерское изделие 40</t>
  </si>
  <si>
    <t>Каша пшенная 200 гр*</t>
  </si>
  <si>
    <t>Чай с лимоном и сахаром 200 гр*</t>
  </si>
  <si>
    <t>43-3гн</t>
  </si>
  <si>
    <t>Хлеб из муки пшеничной 60 гр*</t>
  </si>
  <si>
    <t>Биточек из птицы с соусом томатным и зеленым горошком 50/20/40  Каша гречневая рассыпчатая 150 гр.*</t>
  </si>
  <si>
    <t>54-28м 245</t>
  </si>
  <si>
    <t>кофейный напиток с молоком 200 гр*</t>
  </si>
  <si>
    <t>54-23гн</t>
  </si>
  <si>
    <t>Хлеб из муки  пшеничной 40 гр*</t>
  </si>
  <si>
    <t>пельмени с маслом 180</t>
  </si>
  <si>
    <t>Чай 200 гр*</t>
  </si>
  <si>
    <t>Хлеб из муки  пшеничной 20 гр*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</si>
</sst>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3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41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170</v>
      </c>
      <c r="G6" s="40">
        <v>18.78</v>
      </c>
      <c r="H6" s="40">
        <v>15.6</v>
      </c>
      <c r="I6" s="40">
        <v>101.28</v>
      </c>
      <c r="J6" s="40">
        <v>365.55</v>
      </c>
      <c r="K6" s="51"/>
      <c r="L6" s="40">
        <v>40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0.27</v>
      </c>
      <c r="H8" s="43">
        <v>0.05</v>
      </c>
      <c r="I8" s="43">
        <v>5.75</v>
      </c>
      <c r="J8" s="43">
        <v>22.5</v>
      </c>
      <c r="K8" s="44" t="s">
        <v>52</v>
      </c>
      <c r="L8" s="43">
        <v>20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2.31</v>
      </c>
      <c r="H9" s="43">
        <v>0.72</v>
      </c>
      <c r="I9" s="43">
        <v>21</v>
      </c>
      <c r="J9" s="43">
        <v>113.05</v>
      </c>
      <c r="K9" s="44">
        <v>102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/>
      <c r="I10" s="43">
        <v>10</v>
      </c>
      <c r="J10" s="43">
        <v>26</v>
      </c>
      <c r="K10" s="44">
        <v>403</v>
      </c>
      <c r="L10" s="43">
        <v>25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21.759999999999998</v>
      </c>
      <c r="H13" s="19">
        <f t="shared" si="0"/>
        <v>16.37</v>
      </c>
      <c r="I13" s="19">
        <f t="shared" si="0"/>
        <v>138.03</v>
      </c>
      <c r="J13" s="19">
        <f t="shared" si="0"/>
        <v>527.1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510</v>
      </c>
      <c r="G24" s="32">
        <f t="shared" ref="G24:J24" si="4">G13+G23</f>
        <v>21.759999999999998</v>
      </c>
      <c r="H24" s="32">
        <f t="shared" si="4"/>
        <v>16.37</v>
      </c>
      <c r="I24" s="32">
        <f t="shared" si="4"/>
        <v>138.03</v>
      </c>
      <c r="J24" s="32">
        <f t="shared" si="4"/>
        <v>527.1</v>
      </c>
      <c r="K24" s="32"/>
      <c r="L24" s="32">
        <f t="shared" ref="L24" si="5">L13+L23</f>
        <v>90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240</v>
      </c>
      <c r="G25" s="40">
        <v>17.59</v>
      </c>
      <c r="H25" s="40">
        <v>15.13</v>
      </c>
      <c r="I25" s="40">
        <v>38.04</v>
      </c>
      <c r="J25" s="40">
        <v>323.77999999999997</v>
      </c>
      <c r="K25" s="51">
        <v>105171</v>
      </c>
      <c r="L25" s="40">
        <v>65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52">
        <v>415</v>
      </c>
      <c r="L27" s="43">
        <v>20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52">
        <v>18</v>
      </c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18.61</v>
      </c>
      <c r="H44" s="40">
        <v>12.01</v>
      </c>
      <c r="I44" s="40">
        <v>59.16</v>
      </c>
      <c r="J44" s="40">
        <v>283.95999999999998</v>
      </c>
      <c r="K44" s="51">
        <v>229</v>
      </c>
      <c r="L44" s="40">
        <v>60</v>
      </c>
    </row>
    <row r="45" spans="1:12" ht="15">
      <c r="A45" s="23"/>
      <c r="B45" s="15"/>
      <c r="C45" s="11"/>
      <c r="D45" s="55"/>
      <c r="E45" s="42"/>
      <c r="F45" s="43"/>
      <c r="G45" s="43"/>
      <c r="H45" s="43"/>
      <c r="I45" s="43"/>
      <c r="J45" s="43"/>
      <c r="K45" s="52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0.22</v>
      </c>
      <c r="H46" s="43">
        <v>0.05</v>
      </c>
      <c r="I46" s="43">
        <v>5.57</v>
      </c>
      <c r="J46" s="43">
        <v>20.95</v>
      </c>
      <c r="K46" s="52" t="s">
        <v>51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52">
        <v>18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60</v>
      </c>
      <c r="G49" s="43">
        <v>4.5</v>
      </c>
      <c r="H49" s="43">
        <v>2.02</v>
      </c>
      <c r="I49" s="43">
        <v>22.8</v>
      </c>
      <c r="J49" s="43">
        <v>147</v>
      </c>
      <c r="K49" s="44" t="s">
        <v>54</v>
      </c>
      <c r="L49" s="43">
        <v>15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115.52999999999999</v>
      </c>
      <c r="J51" s="19">
        <f t="shared" ref="J51:L51" si="21">SUM(J44:J50)</f>
        <v>565.51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115.52999999999999</v>
      </c>
      <c r="J62" s="32">
        <f t="shared" ref="J62:L62" si="29">J51+J61</f>
        <v>565.51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4.7</v>
      </c>
      <c r="H63" s="40">
        <v>8.9</v>
      </c>
      <c r="I63" s="40">
        <v>17.63</v>
      </c>
      <c r="J63" s="40">
        <v>307.5</v>
      </c>
      <c r="K63" s="51">
        <v>171</v>
      </c>
      <c r="L63" s="40">
        <v>40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52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52" t="s">
        <v>57</v>
      </c>
      <c r="L65" s="43">
        <v>20</v>
      </c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52">
        <v>18</v>
      </c>
      <c r="L66" s="43">
        <v>5</v>
      </c>
    </row>
    <row r="67" spans="1:12" ht="15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0.4</v>
      </c>
      <c r="H67" s="43"/>
      <c r="I67" s="43">
        <v>10</v>
      </c>
      <c r="J67" s="43">
        <v>26</v>
      </c>
      <c r="K67" s="44">
        <v>403</v>
      </c>
      <c r="L67" s="43">
        <v>25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557.01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557.01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57">
        <v>196</v>
      </c>
      <c r="L82" s="40">
        <v>40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53"/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52" t="s">
        <v>52</v>
      </c>
      <c r="L84" s="43">
        <v>20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3.08</v>
      </c>
      <c r="H85" s="43">
        <v>0.96</v>
      </c>
      <c r="I85" s="43">
        <v>28</v>
      </c>
      <c r="J85" s="43">
        <v>113.6</v>
      </c>
      <c r="K85" s="44">
        <v>18</v>
      </c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25</v>
      </c>
    </row>
    <row r="87" spans="1:12" ht="15">
      <c r="A87" s="23"/>
      <c r="B87" s="15"/>
      <c r="C87" s="11"/>
      <c r="D87" s="6"/>
      <c r="E87" s="42" t="s">
        <v>53</v>
      </c>
      <c r="F87" s="43">
        <v>60</v>
      </c>
      <c r="G87" s="43">
        <v>4.62</v>
      </c>
      <c r="H87" s="43">
        <v>1.74</v>
      </c>
      <c r="I87" s="43">
        <v>40.799999999999997</v>
      </c>
      <c r="J87" s="43">
        <v>180</v>
      </c>
      <c r="K87" s="44">
        <v>21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23.94</v>
      </c>
      <c r="H89" s="19">
        <f t="shared" ref="H89" si="43">SUM(H82:H88)</f>
        <v>16.919999999999998</v>
      </c>
      <c r="I89" s="19">
        <f t="shared" ref="I89" si="44">SUM(I82:I88)</f>
        <v>97.929999999999993</v>
      </c>
      <c r="J89" s="19">
        <f t="shared" ref="J89:L89" si="45">SUM(J82:J88)</f>
        <v>555.06000000000006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23.94</v>
      </c>
      <c r="H100" s="32">
        <f t="shared" ref="H100" si="51">H89+H99</f>
        <v>16.919999999999998</v>
      </c>
      <c r="I100" s="32">
        <f t="shared" ref="I100" si="52">I89+I99</f>
        <v>97.929999999999993</v>
      </c>
      <c r="J100" s="32">
        <f t="shared" ref="J100:L100" si="53">J89+J99</f>
        <v>555.06000000000006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4.84</v>
      </c>
      <c r="H101" s="40">
        <v>10.56</v>
      </c>
      <c r="I101" s="40">
        <v>23.73</v>
      </c>
      <c r="J101" s="40">
        <v>198.52</v>
      </c>
      <c r="K101" s="41">
        <v>226</v>
      </c>
      <c r="L101" s="40">
        <v>45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52">
        <v>418</v>
      </c>
      <c r="L103" s="43">
        <v>20</v>
      </c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412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64</v>
      </c>
      <c r="F106" s="43">
        <v>60</v>
      </c>
      <c r="G106" s="43">
        <v>6.18</v>
      </c>
      <c r="H106" s="43">
        <v>2.94</v>
      </c>
      <c r="I106" s="43">
        <v>36</v>
      </c>
      <c r="J106" s="43">
        <v>195</v>
      </c>
      <c r="K106" s="44"/>
      <c r="L106" s="43">
        <v>20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51">
        <v>239</v>
      </c>
      <c r="L120" s="40">
        <v>50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52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52">
        <v>415</v>
      </c>
      <c r="L122" s="43">
        <v>20</v>
      </c>
    </row>
    <row r="123" spans="1:12" ht="15">
      <c r="A123" s="14"/>
      <c r="B123" s="15"/>
      <c r="C123" s="11"/>
      <c r="D123" s="7" t="s">
        <v>23</v>
      </c>
      <c r="E123" s="42" t="s">
        <v>66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52">
        <v>18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67</v>
      </c>
      <c r="F125" s="43">
        <v>40</v>
      </c>
      <c r="G125" s="43">
        <v>3.08</v>
      </c>
      <c r="H125" s="43">
        <v>1.1599999999999999</v>
      </c>
      <c r="I125" s="43">
        <v>27.2</v>
      </c>
      <c r="J125" s="43">
        <v>120</v>
      </c>
      <c r="K125" s="44">
        <v>9</v>
      </c>
      <c r="L125" s="43">
        <v>15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20.160000000000004</v>
      </c>
      <c r="H127" s="19">
        <f t="shared" si="62"/>
        <v>18.630000000000003</v>
      </c>
      <c r="I127" s="19">
        <f t="shared" si="62"/>
        <v>96.23</v>
      </c>
      <c r="J127" s="19">
        <f t="shared" si="62"/>
        <v>587.14</v>
      </c>
      <c r="K127" s="25"/>
      <c r="L127" s="19">
        <f t="shared" ref="L127" si="63">SUM(L120:L126)</f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20.160000000000004</v>
      </c>
      <c r="H138" s="32">
        <f t="shared" ref="H138" si="67">H127+H137</f>
        <v>18.630000000000003</v>
      </c>
      <c r="I138" s="32">
        <f t="shared" ref="I138" si="68">I127+I137</f>
        <v>96.23</v>
      </c>
      <c r="J138" s="32">
        <f t="shared" ref="J138:L138" si="69">J127+J137</f>
        <v>587.14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51">
        <v>199</v>
      </c>
      <c r="L139" s="40">
        <v>45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52" t="s">
        <v>70</v>
      </c>
      <c r="L141" s="43">
        <v>20</v>
      </c>
    </row>
    <row r="142" spans="1:12" ht="15.75" customHeight="1">
      <c r="A142" s="23"/>
      <c r="B142" s="15"/>
      <c r="C142" s="11"/>
      <c r="D142" s="7" t="s">
        <v>23</v>
      </c>
      <c r="E142" s="42" t="s">
        <v>71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52">
        <v>18</v>
      </c>
      <c r="L142" s="43">
        <v>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67</v>
      </c>
      <c r="F144" s="43">
        <v>40</v>
      </c>
      <c r="G144" s="43">
        <v>3.08</v>
      </c>
      <c r="H144" s="43">
        <v>1.1599999999999999</v>
      </c>
      <c r="I144" s="43">
        <v>27.2</v>
      </c>
      <c r="J144" s="43">
        <v>98</v>
      </c>
      <c r="K144" s="44"/>
      <c r="L144" s="43">
        <v>20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12.450000000000001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12.450000000000001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90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260</v>
      </c>
      <c r="G158" s="40">
        <v>20.89</v>
      </c>
      <c r="H158" s="40">
        <v>4.87</v>
      </c>
      <c r="I158" s="40">
        <v>88.73</v>
      </c>
      <c r="J158" s="40">
        <v>376.86</v>
      </c>
      <c r="K158" s="51" t="s">
        <v>73</v>
      </c>
      <c r="L158" s="40">
        <v>65</v>
      </c>
    </row>
    <row r="159" spans="1:12" ht="15">
      <c r="A159" s="23"/>
      <c r="B159" s="15"/>
      <c r="C159" s="11"/>
      <c r="D159" s="6"/>
      <c r="E159" s="54"/>
      <c r="F159" s="43"/>
      <c r="G159" s="43"/>
      <c r="H159" s="43"/>
      <c r="I159" s="43"/>
      <c r="J159" s="43"/>
      <c r="K159" s="52"/>
      <c r="L159" s="43"/>
    </row>
    <row r="160" spans="1:12" ht="1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75</v>
      </c>
      <c r="L160" s="43">
        <v>20</v>
      </c>
    </row>
    <row r="161" spans="1:12" ht="15">
      <c r="A161" s="23"/>
      <c r="B161" s="15"/>
      <c r="C161" s="11"/>
      <c r="D161" s="7" t="s">
        <v>23</v>
      </c>
      <c r="E161" s="42" t="s">
        <v>76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52">
        <v>18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6" t="s">
        <v>77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/>
      <c r="L177" s="40">
        <v>50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52">
        <v>420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79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/>
      <c r="I181" s="43">
        <v>10</v>
      </c>
      <c r="J181" s="43">
        <v>26</v>
      </c>
      <c r="K181" s="44">
        <v>403</v>
      </c>
      <c r="L181" s="43">
        <v>25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53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90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21.464000000000002</v>
      </c>
      <c r="H196" s="34">
        <f t="shared" si="94"/>
        <v>16.672000000000001</v>
      </c>
      <c r="I196" s="34">
        <f t="shared" si="94"/>
        <v>99.24199999999999</v>
      </c>
      <c r="J196" s="34">
        <f t="shared" si="94"/>
        <v>572.00099999999998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2024-09-22T14:44:39Z</dcterms:modified>
</cp:coreProperties>
</file>